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rth\Downloads\"/>
    </mc:Choice>
  </mc:AlternateContent>
  <xr:revisionPtr revIDLastSave="0" documentId="8_{14C8F634-2C3B-45FE-822C-24AEBF3FB259}" xr6:coauthVersionLast="47" xr6:coauthVersionMax="47" xr10:uidLastSave="{00000000-0000-0000-0000-000000000000}"/>
  <bookViews>
    <workbookView xWindow="-110" yWindow="-110" windowWidth="22180" windowHeight="14140" activeTab="3" xr2:uid="{0979981D-6ECA-414E-AAB4-A89F4B280485}"/>
  </bookViews>
  <sheets>
    <sheet name="Revenue" sheetId="4" r:id="rId1"/>
    <sheet name="Household Expenses" sheetId="5" r:id="rId2"/>
    <sheet name="CSUDH Expenses" sheetId="6" r:id="rId3"/>
    <sheet name="Annual Summary" sheetId="7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7" l="1"/>
  <c r="E15" i="7"/>
  <c r="B15" i="7"/>
  <c r="B3" i="7"/>
  <c r="C3" i="7"/>
  <c r="D3" i="7"/>
  <c r="E3" i="7"/>
  <c r="B4" i="7"/>
  <c r="C4" i="7"/>
  <c r="D4" i="7"/>
  <c r="E4" i="7"/>
  <c r="B5" i="7"/>
  <c r="C5" i="7"/>
  <c r="D5" i="7"/>
  <c r="E5" i="7"/>
  <c r="B6" i="7"/>
  <c r="C6" i="7"/>
  <c r="D6" i="7"/>
  <c r="E6" i="7"/>
  <c r="B7" i="7"/>
  <c r="C7" i="7"/>
  <c r="D7" i="7"/>
  <c r="E7" i="7"/>
  <c r="B8" i="7"/>
  <c r="C8" i="7"/>
  <c r="D8" i="7"/>
  <c r="E8" i="7"/>
  <c r="B9" i="7"/>
  <c r="C9" i="7"/>
  <c r="D9" i="7"/>
  <c r="E9" i="7"/>
  <c r="B10" i="7"/>
  <c r="C10" i="7"/>
  <c r="D10" i="7"/>
  <c r="E10" i="7"/>
  <c r="B11" i="7"/>
  <c r="C11" i="7"/>
  <c r="D11" i="7"/>
  <c r="E11" i="7"/>
  <c r="B12" i="7"/>
  <c r="C12" i="7"/>
  <c r="D12" i="7"/>
  <c r="E12" i="7"/>
  <c r="B13" i="7"/>
  <c r="C13" i="7"/>
  <c r="D13" i="7"/>
  <c r="E13" i="7"/>
  <c r="E2" i="7"/>
  <c r="D2" i="7"/>
  <c r="C2" i="7"/>
  <c r="B2" i="7"/>
  <c r="F3" i="6"/>
  <c r="F4" i="6"/>
  <c r="F5" i="6"/>
  <c r="F6" i="6"/>
  <c r="F7" i="6"/>
  <c r="F8" i="6"/>
  <c r="F9" i="6"/>
  <c r="F10" i="6"/>
  <c r="F11" i="6"/>
  <c r="F12" i="6"/>
  <c r="F13" i="6"/>
  <c r="F2" i="6"/>
  <c r="F3" i="5"/>
  <c r="F4" i="5"/>
  <c r="F5" i="5"/>
  <c r="F6" i="5"/>
  <c r="F7" i="5"/>
  <c r="F8" i="5"/>
  <c r="F9" i="5"/>
  <c r="F10" i="5"/>
  <c r="F11" i="5"/>
  <c r="F12" i="5"/>
  <c r="F13" i="5"/>
  <c r="F2" i="5"/>
  <c r="E3" i="4"/>
  <c r="E14" i="4" s="1"/>
  <c r="E4" i="4"/>
  <c r="E5" i="4"/>
  <c r="E6" i="4"/>
  <c r="E7" i="4"/>
  <c r="E8" i="4"/>
  <c r="E9" i="4"/>
  <c r="E10" i="4"/>
  <c r="E11" i="4"/>
  <c r="E12" i="4"/>
  <c r="E13" i="4"/>
  <c r="E2" i="4"/>
  <c r="F14" i="6" l="1"/>
</calcChain>
</file>

<file path=xl/sharedStrings.xml><?xml version="1.0" encoding="utf-8"?>
<sst xmlns="http://schemas.openxmlformats.org/spreadsheetml/2006/main" count="71" uniqueCount="32">
  <si>
    <t>Month</t>
  </si>
  <si>
    <t>Utilities</t>
  </si>
  <si>
    <t>Work Income</t>
  </si>
  <si>
    <t>Financial Aid</t>
  </si>
  <si>
    <t>Ex Husband</t>
  </si>
  <si>
    <t>Total Monthly Revenue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</si>
  <si>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</si>
  <si>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</si>
  <si>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</si>
  <si>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</si>
  <si>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</si>
  <si>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</si>
  <si>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</si>
  <si>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</si>
  <si>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</si>
  <si>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</si>
  <si>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</si>
  <si>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</si>
  <si>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Rent</t>
  </si>
  <si>
    <t>Groceries</t>
  </si>
  <si>
    <t>Gas</t>
  </si>
  <si>
    <t>Total Monthly Expenses</t>
  </si>
  <si>
    <t>Tuition</t>
  </si>
  <si>
    <t>Books</t>
  </si>
  <si>
    <t>Parking Permit</t>
  </si>
  <si>
    <t>Lab Fees</t>
  </si>
  <si>
    <t>Total School Costs</t>
  </si>
  <si>
    <t>Total Revenue</t>
  </si>
  <si>
    <t>Household Expenses</t>
  </si>
  <si>
    <t>CSUDH Expenses</t>
  </si>
  <si>
    <t>Net Savings</t>
  </si>
  <si>
    <t>Column1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</si>
</sst>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0" fillId="2" borderId="0" xfId="0" applyFill="1"/>
    <xf numFmtId="44" fontId="0" fillId="0" borderId="0" xfId="1" applyFont="1"/>
    <xf numFmtId="44" fontId="0" fillId="0" borderId="0" xfId="0" applyNumberFormat="1"/>
    <xf numFmtId="9" fontId="0" fillId="0" borderId="0" xfId="2" applyFont="1"/>
  </cellXfs>
  <cellStyles count="3">
    <cellStyle name="Currency" xfId="1" builtinId="4"/>
    <cellStyle name="Normal" xfId="0" builtinId="0"/>
    <cellStyle name="Percent" xfId="2" builtinId="5"/>
  </cellStyles>
  <dxfs count="10"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ill>
        <patternFill patternType="solid">
          <fgColor indexed="64"/>
          <bgColor theme="3" tint="0.8999908444471571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F63EA0A-1748-4C5A-B788-9FC126D8EA48}" name="Table2" displayName="Table2" ref="A1:E14" totalsRowShown="0">
  <autoFilter ref="A1:E14" xr:uid="{FF63EA0A-1748-4C5A-B788-9FC126D8EA48}"/>
  <tableColumns count="5">
    <tableColumn id="1" xr3:uid="{4CFFE4FD-1EF3-453C-A3CB-9F10A100648E}" name="Month" dataDxfId="9"/>
    <tableColumn id="2" xr3:uid="{FA3A6F93-1058-4268-A08C-6970681B5F6F}" name="Work Income"/>
    <tableColumn id="3" xr3:uid="{8C575635-6C60-4172-AAC1-B6B1A7D9C469}" name="Financial Aid"/>
    <tableColumn id="4" xr3:uid="{983D06A1-3D3A-484E-8203-EB6E785233CB}" name="Ex Husband"/>
    <tableColumn id="5" xr3:uid="{18E8E326-5D14-4AD7-BF9B-9C08A01C5381}" name="Total Monthly Revenu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FCA172D-E574-4E5D-8C1D-1E5811B3C783}" name="Table4" displayName="Table4" ref="A1:F13" totalsRowShown="0" dataDxfId="3" dataCellStyle="Currency">
  <autoFilter ref="A1:F13" xr:uid="{BFCA172D-E574-4E5D-8C1D-1E5811B3C783}"/>
  <tableColumns count="6">
    <tableColumn id="1" xr3:uid="{C93DFDE6-63D2-4D23-9C5B-30231D499C23}" name="Month"/>
    <tableColumn id="2" xr3:uid="{0421656C-C539-4857-AB4F-555536F92B6E}" name="Rent" dataDxfId="8" dataCellStyle="Currency"/>
    <tableColumn id="3" xr3:uid="{51E1CDDA-4ACC-4EE8-83B2-2B64783AC6CA}" name="Utilities" dataDxfId="7" dataCellStyle="Currency"/>
    <tableColumn id="4" xr3:uid="{E5C96945-00F9-4586-84FC-D19AA9E9F386}" name="Groceries" dataDxfId="6" dataCellStyle="Currency"/>
    <tableColumn id="5" xr3:uid="{292141F3-02F6-47AC-8CC6-F7AB420F7915}" name="Gas" dataDxfId="5" dataCellStyle="Currency"/>
    <tableColumn id="6" xr3:uid="{D85AF828-0CAA-4DAF-8A79-7B19A1251912}" name="Total Monthly Expenses" dataDxfId="4" dataCellStyle="Currency">
      <calculatedColumnFormula>SUM(B2:E2)</calculatedColumnFormula>
    </tableColumn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727F1AD-E9F6-4B5F-8C06-4ABA919F48C0}" name="Table3" displayName="Table3" ref="A1:F14" totalsRowShown="0">
  <autoFilter ref="A1:F14" xr:uid="{3727F1AD-E9F6-4B5F-8C06-4ABA919F48C0}"/>
  <tableColumns count="6">
    <tableColumn id="1" xr3:uid="{5D3C28D8-33D3-49C2-BDC2-7E6414087D5C}" name="Month"/>
    <tableColumn id="2" xr3:uid="{90BEB1F3-C842-4EBA-8602-BB6ADEFE3A74}" name="Tuition" dataCellStyle="Currency"/>
    <tableColumn id="3" xr3:uid="{076ECA57-A164-4E26-8B87-56811880674D}" name="Books" dataCellStyle="Currency"/>
    <tableColumn id="4" xr3:uid="{29623E3E-AC1E-4478-8180-245D13A6DF6B}" name="Parking Permit" dataCellStyle="Currency"/>
    <tableColumn id="5" xr3:uid="{29D3AD6E-6C48-4119-B807-ED6E38C17E8F}" name="Lab Fees" dataCellStyle="Currency"/>
    <tableColumn id="6" xr3:uid="{A11C13A2-268C-48EE-8637-0EFD40E3D3AB}" name="Total School Costs" dataCellStyle="Currency"/>
  </tableColumns>
  <tableStyleInfo name="TableStyleMedium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435B23B-34B3-4B70-9BE7-42796F9E110D}" name="Table5" displayName="Table5" ref="A1:F15" totalsRowShown="0">
  <autoFilter ref="A1:F15" xr:uid="{5435B23B-34B3-4B70-9BE7-42796F9E110D}"/>
  <tableColumns count="6">
    <tableColumn id="1" xr3:uid="{493AA632-1271-4E03-AD8B-FDACBBA2E97D}" name="Month"/>
    <tableColumn id="2" xr3:uid="{750C591F-1DE5-40E0-A8AC-923F2994E8E6}" name="Total Revenue"/>
    <tableColumn id="3" xr3:uid="{259A91CE-EBB4-4B59-B1C7-BB0FD04F7E83}" name="Household Expenses" dataDxfId="2"/>
    <tableColumn id="4" xr3:uid="{0D19B85D-E2A7-4392-B35B-94971FCC033D}" name="CSUDH Expenses" dataDxfId="1"/>
    <tableColumn id="5" xr3:uid="{541DD430-EEC9-4F8D-BFC0-1330CA0AC821}" name="Net Savings" dataDxfId="0"/>
    <tableColumn id="6" xr3:uid="{D11EFCA5-0EAF-4B10-94AB-A5AF91D0F337}" name="Column1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FE9E7-7BF9-4ECA-8182-EF3682AA993A}">
  <dimension ref="A1:E14"/>
  <sheetViews>
    <sheetView workbookViewId="0">
      <selection activeCell="C22" sqref="C22"/>
    </sheetView>
  </sheetViews>
  <sheetFormatPr defaultRowHeight="14.5" x14ac:dyDescent="0.35"/>
  <cols>
    <col min="1" max="1" width="9.54296875" style="1" customWidth="1"/>
    <col min="2" max="2" width="14.90625" customWidth="1"/>
    <col min="3" max="3" width="16.6328125" customWidth="1"/>
    <col min="4" max="4" width="16.26953125" customWidth="1"/>
    <col min="5" max="5" width="23.6328125" customWidth="1"/>
  </cols>
  <sheetData>
    <row r="1" spans="1:5" x14ac:dyDescent="0.35">
      <c r="A1" s="1" t="s">
        <v>0</v>
      </c>
      <c r="B1" t="s">
        <v>2</v>
      </c>
      <c r="C1" t="s">
        <v>3</v>
      </c>
      <c r="D1" t="s">
        <v>4</v>
      </c>
      <c r="E1" t="s">
        <v>5</v>
      </c>
    </row>
    <row r="2" spans="1:5" x14ac:dyDescent="0.35">
      <c r="A2" s="1" t="s">
        <v>6</v>
      </c>
      <c r="B2">
        <v>3000</v>
      </c>
      <c r="C2">
        <v>1500</v>
      </c>
      <c r="D2">
        <v>500</v>
      </c>
      <c r="E2">
        <f>SUM(B2:D2)</f>
        <v>5000</v>
      </c>
    </row>
    <row r="3" spans="1:5" x14ac:dyDescent="0.35">
      <c r="A3" s="1" t="s">
        <v>7</v>
      </c>
      <c r="B3">
        <v>3000</v>
      </c>
      <c r="C3">
        <v>1500</v>
      </c>
      <c r="D3">
        <v>500</v>
      </c>
      <c r="E3">
        <f t="shared" ref="E3:E13" si="0">SUM(B3:D3)</f>
        <v>5000</v>
      </c>
    </row>
    <row r="4" spans="1:5" x14ac:dyDescent="0.35">
      <c r="A4" s="1" t="s">
        <v>8</v>
      </c>
      <c r="B4">
        <v>3000</v>
      </c>
      <c r="C4">
        <v>1500</v>
      </c>
      <c r="D4">
        <v>500</v>
      </c>
      <c r="E4">
        <f t="shared" si="0"/>
        <v>5000</v>
      </c>
    </row>
    <row r="5" spans="1:5" x14ac:dyDescent="0.35">
      <c r="A5" s="1" t="s">
        <v>9</v>
      </c>
      <c r="B5">
        <v>3000</v>
      </c>
      <c r="C5">
        <v>1500</v>
      </c>
      <c r="D5">
        <v>500</v>
      </c>
      <c r="E5">
        <f t="shared" si="0"/>
        <v>5000</v>
      </c>
    </row>
    <row r="6" spans="1:5" x14ac:dyDescent="0.35">
      <c r="A6" s="1" t="s">
        <v>10</v>
      </c>
      <c r="B6">
        <v>3000</v>
      </c>
      <c r="C6">
        <v>1500</v>
      </c>
      <c r="D6">
        <v>500</v>
      </c>
      <c r="E6">
        <f t="shared" si="0"/>
        <v>5000</v>
      </c>
    </row>
    <row r="7" spans="1:5" x14ac:dyDescent="0.35">
      <c r="A7" s="1" t="s">
        <v>11</v>
      </c>
      <c r="B7">
        <v>3000</v>
      </c>
      <c r="C7">
        <v>1500</v>
      </c>
      <c r="D7">
        <v>500</v>
      </c>
      <c r="E7">
        <f t="shared" si="0"/>
        <v>5000</v>
      </c>
    </row>
    <row r="8" spans="1:5" x14ac:dyDescent="0.35">
      <c r="A8" s="1" t="s">
        <v>12</v>
      </c>
      <c r="B8">
        <v>3000</v>
      </c>
      <c r="C8">
        <v>1500</v>
      </c>
      <c r="D8">
        <v>500</v>
      </c>
      <c r="E8">
        <f t="shared" si="0"/>
        <v>5000</v>
      </c>
    </row>
    <row r="9" spans="1:5" x14ac:dyDescent="0.35">
      <c r="A9" s="1" t="s">
        <v>13</v>
      </c>
      <c r="B9">
        <v>3000</v>
      </c>
      <c r="C9">
        <v>1500</v>
      </c>
      <c r="D9">
        <v>500</v>
      </c>
      <c r="E9">
        <f t="shared" si="0"/>
        <v>5000</v>
      </c>
    </row>
    <row r="10" spans="1:5" x14ac:dyDescent="0.35">
      <c r="A10" s="1" t="s">
        <v>14</v>
      </c>
      <c r="B10">
        <v>3000</v>
      </c>
      <c r="C10">
        <v>1500</v>
      </c>
      <c r="D10">
        <v>500</v>
      </c>
      <c r="E10">
        <f t="shared" si="0"/>
        <v>5000</v>
      </c>
    </row>
    <row r="11" spans="1:5" x14ac:dyDescent="0.35">
      <c r="A11" s="1" t="s">
        <v>15</v>
      </c>
      <c r="B11">
        <v>3000</v>
      </c>
      <c r="C11">
        <v>1500</v>
      </c>
      <c r="D11">
        <v>500</v>
      </c>
      <c r="E11">
        <f t="shared" si="0"/>
        <v>5000</v>
      </c>
    </row>
    <row r="12" spans="1:5" x14ac:dyDescent="0.35">
      <c r="A12" s="1" t="s">
        <v>16</v>
      </c>
      <c r="B12">
        <v>3000</v>
      </c>
      <c r="C12">
        <v>1500</v>
      </c>
      <c r="D12">
        <v>500</v>
      </c>
      <c r="E12">
        <f t="shared" si="0"/>
        <v>5000</v>
      </c>
    </row>
    <row r="13" spans="1:5" x14ac:dyDescent="0.35">
      <c r="A13" s="1" t="s">
        <v>17</v>
      </c>
      <c r="B13">
        <v>3000</v>
      </c>
      <c r="C13">
        <v>1500</v>
      </c>
      <c r="D13">
        <v>500</v>
      </c>
      <c r="E13">
        <f t="shared" si="0"/>
        <v>5000</v>
      </c>
    </row>
    <row r="14" spans="1:5" x14ac:dyDescent="0.35">
      <c r="E14">
        <f>SUM(E2:E13)</f>
        <v>60000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F6F7F-29FF-438C-9B1A-1CFBB0FEFA36}">
  <dimension ref="A1:F13"/>
  <sheetViews>
    <sheetView workbookViewId="0">
      <selection activeCell="F16" sqref="F16"/>
    </sheetView>
  </sheetViews>
  <sheetFormatPr defaultRowHeight="14.5" x14ac:dyDescent="0.35"/>
  <cols>
    <col min="2" max="2" width="10.1796875" bestFit="1" customWidth="1"/>
    <col min="3" max="3" width="9.08984375" customWidth="1"/>
    <col min="4" max="4" width="10.7265625" customWidth="1"/>
    <col min="5" max="5" width="9.1796875" customWidth="1"/>
    <col min="6" max="6" width="22.26953125" customWidth="1"/>
  </cols>
  <sheetData>
    <row r="1" spans="1:6" x14ac:dyDescent="0.35">
      <c r="A1" t="s">
        <v>0</v>
      </c>
      <c r="B1" t="s">
        <v>18</v>
      </c>
      <c r="C1" t="s">
        <v>1</v>
      </c>
      <c r="D1" t="s">
        <v>19</v>
      </c>
      <c r="E1" t="s">
        <v>20</v>
      </c>
      <c r="F1" t="s">
        <v>21</v>
      </c>
    </row>
    <row r="2" spans="1:6" x14ac:dyDescent="0.35">
      <c r="A2" t="s">
        <v>6</v>
      </c>
      <c r="B2" s="2">
        <v>1200</v>
      </c>
      <c r="C2" s="2">
        <v>200</v>
      </c>
      <c r="D2" s="2">
        <v>200</v>
      </c>
      <c r="E2" s="2">
        <v>30</v>
      </c>
      <c r="F2" s="2">
        <f>SUM(B2:E2)</f>
        <v>1630</v>
      </c>
    </row>
    <row r="3" spans="1:6" x14ac:dyDescent="0.35">
      <c r="A3" t="s">
        <v>7</v>
      </c>
      <c r="B3" s="2">
        <v>1200</v>
      </c>
      <c r="C3" s="2">
        <v>200</v>
      </c>
      <c r="D3" s="2">
        <v>200</v>
      </c>
      <c r="E3" s="2">
        <v>30</v>
      </c>
      <c r="F3" s="2">
        <f t="shared" ref="F3:F13" si="0">SUM(B3:E3)</f>
        <v>1630</v>
      </c>
    </row>
    <row r="4" spans="1:6" x14ac:dyDescent="0.35">
      <c r="A4" t="s">
        <v>8</v>
      </c>
      <c r="B4" s="2">
        <v>1200</v>
      </c>
      <c r="C4" s="2">
        <v>200</v>
      </c>
      <c r="D4" s="2">
        <v>200</v>
      </c>
      <c r="E4" s="2">
        <v>30</v>
      </c>
      <c r="F4" s="2">
        <f t="shared" si="0"/>
        <v>1630</v>
      </c>
    </row>
    <row r="5" spans="1:6" x14ac:dyDescent="0.35">
      <c r="A5" t="s">
        <v>9</v>
      </c>
      <c r="B5" s="2">
        <v>1200</v>
      </c>
      <c r="C5" s="2">
        <v>200</v>
      </c>
      <c r="D5" s="2">
        <v>200</v>
      </c>
      <c r="E5" s="2">
        <v>30</v>
      </c>
      <c r="F5" s="2">
        <f t="shared" si="0"/>
        <v>1630</v>
      </c>
    </row>
    <row r="6" spans="1:6" x14ac:dyDescent="0.35">
      <c r="A6" t="s">
        <v>10</v>
      </c>
      <c r="B6" s="2">
        <v>1200</v>
      </c>
      <c r="C6" s="2">
        <v>200</v>
      </c>
      <c r="D6" s="2">
        <v>200</v>
      </c>
      <c r="E6" s="2">
        <v>30</v>
      </c>
      <c r="F6" s="2">
        <f t="shared" si="0"/>
        <v>1630</v>
      </c>
    </row>
    <row r="7" spans="1:6" x14ac:dyDescent="0.35">
      <c r="A7" t="s">
        <v>11</v>
      </c>
      <c r="B7" s="2">
        <v>1200</v>
      </c>
      <c r="C7" s="2">
        <v>200</v>
      </c>
      <c r="D7" s="2">
        <v>200</v>
      </c>
      <c r="E7" s="2">
        <v>30</v>
      </c>
      <c r="F7" s="2">
        <f t="shared" si="0"/>
        <v>1630</v>
      </c>
    </row>
    <row r="8" spans="1:6" x14ac:dyDescent="0.35">
      <c r="A8" t="s">
        <v>12</v>
      </c>
      <c r="B8" s="2">
        <v>1200</v>
      </c>
      <c r="C8" s="2">
        <v>200</v>
      </c>
      <c r="D8" s="2">
        <v>200</v>
      </c>
      <c r="E8" s="2">
        <v>30</v>
      </c>
      <c r="F8" s="2">
        <f t="shared" si="0"/>
        <v>1630</v>
      </c>
    </row>
    <row r="9" spans="1:6" x14ac:dyDescent="0.35">
      <c r="A9" t="s">
        <v>13</v>
      </c>
      <c r="B9" s="2">
        <v>1200</v>
      </c>
      <c r="C9" s="2">
        <v>200</v>
      </c>
      <c r="D9" s="2">
        <v>200</v>
      </c>
      <c r="E9" s="2">
        <v>30</v>
      </c>
      <c r="F9" s="2">
        <f t="shared" si="0"/>
        <v>1630</v>
      </c>
    </row>
    <row r="10" spans="1:6" x14ac:dyDescent="0.35">
      <c r="A10" t="s">
        <v>14</v>
      </c>
      <c r="B10" s="2">
        <v>1200</v>
      </c>
      <c r="C10" s="2">
        <v>200</v>
      </c>
      <c r="D10" s="2">
        <v>200</v>
      </c>
      <c r="E10" s="2">
        <v>30</v>
      </c>
      <c r="F10" s="2">
        <f t="shared" si="0"/>
        <v>1630</v>
      </c>
    </row>
    <row r="11" spans="1:6" x14ac:dyDescent="0.35">
      <c r="A11" t="s">
        <v>15</v>
      </c>
      <c r="B11" s="2">
        <v>1200</v>
      </c>
      <c r="C11" s="2">
        <v>200</v>
      </c>
      <c r="D11" s="2">
        <v>200</v>
      </c>
      <c r="E11" s="2">
        <v>30</v>
      </c>
      <c r="F11" s="2">
        <f t="shared" si="0"/>
        <v>1630</v>
      </c>
    </row>
    <row r="12" spans="1:6" x14ac:dyDescent="0.35">
      <c r="A12" t="s">
        <v>16</v>
      </c>
      <c r="B12" s="2">
        <v>1200</v>
      </c>
      <c r="C12" s="2">
        <v>200</v>
      </c>
      <c r="D12" s="2">
        <v>200</v>
      </c>
      <c r="E12" s="2">
        <v>30</v>
      </c>
      <c r="F12" s="2">
        <f t="shared" si="0"/>
        <v>1630</v>
      </c>
    </row>
    <row r="13" spans="1:6" x14ac:dyDescent="0.35">
      <c r="A13" t="s">
        <v>17</v>
      </c>
      <c r="B13" s="2">
        <v>1200</v>
      </c>
      <c r="C13" s="2">
        <v>200</v>
      </c>
      <c r="D13" s="2">
        <v>200</v>
      </c>
      <c r="E13" s="2">
        <v>30</v>
      </c>
      <c r="F13" s="2">
        <f t="shared" si="0"/>
        <v>1630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0D9BB-6DFF-48DB-8B6B-05C2D2D09B5F}">
  <dimension ref="A1:F14"/>
  <sheetViews>
    <sheetView workbookViewId="0">
      <selection activeCell="A2" sqref="A2:A13"/>
    </sheetView>
  </sheetViews>
  <sheetFormatPr defaultRowHeight="14.5" x14ac:dyDescent="0.35"/>
  <cols>
    <col min="2" max="2" width="10.1796875" bestFit="1" customWidth="1"/>
    <col min="3" max="3" width="8.81640625" bestFit="1" customWidth="1"/>
    <col min="4" max="4" width="17.08984375" customWidth="1"/>
    <col min="5" max="5" width="10" customWidth="1"/>
    <col min="6" max="6" width="17.7265625" customWidth="1"/>
  </cols>
  <sheetData>
    <row r="1" spans="1:6" x14ac:dyDescent="0.35">
      <c r="A1" t="s">
        <v>0</v>
      </c>
      <c r="B1" t="s">
        <v>22</v>
      </c>
      <c r="C1" t="s">
        <v>23</v>
      </c>
      <c r="D1" t="s">
        <v>24</v>
      </c>
      <c r="E1" t="s">
        <v>25</v>
      </c>
      <c r="F1" t="s">
        <v>26</v>
      </c>
    </row>
    <row r="2" spans="1:6" x14ac:dyDescent="0.35">
      <c r="A2" t="s">
        <v>6</v>
      </c>
      <c r="B2" s="2">
        <v>3000</v>
      </c>
      <c r="C2" s="2">
        <v>200</v>
      </c>
      <c r="D2" s="2">
        <v>200</v>
      </c>
      <c r="E2" s="2">
        <v>0</v>
      </c>
      <c r="F2" s="2">
        <f>SUM(B2:E2)</f>
        <v>3400</v>
      </c>
    </row>
    <row r="3" spans="1:6" x14ac:dyDescent="0.35">
      <c r="A3" t="s">
        <v>7</v>
      </c>
      <c r="B3" s="2">
        <v>0</v>
      </c>
      <c r="C3" s="2">
        <v>0</v>
      </c>
      <c r="D3" s="2">
        <v>0</v>
      </c>
      <c r="E3" s="2">
        <v>0</v>
      </c>
      <c r="F3" s="2">
        <f t="shared" ref="F3:F13" si="0">SUM(B3:E3)</f>
        <v>0</v>
      </c>
    </row>
    <row r="4" spans="1:6" x14ac:dyDescent="0.35">
      <c r="A4" t="s">
        <v>8</v>
      </c>
      <c r="B4" s="2">
        <v>0</v>
      </c>
      <c r="C4" s="2">
        <v>0</v>
      </c>
      <c r="D4" s="2">
        <v>0</v>
      </c>
      <c r="E4" s="2">
        <v>0</v>
      </c>
      <c r="F4" s="2">
        <f t="shared" si="0"/>
        <v>0</v>
      </c>
    </row>
    <row r="5" spans="1:6" x14ac:dyDescent="0.35">
      <c r="A5" t="s">
        <v>9</v>
      </c>
      <c r="B5" s="2">
        <v>0</v>
      </c>
      <c r="C5" s="2">
        <v>0</v>
      </c>
      <c r="D5" s="2">
        <v>0</v>
      </c>
      <c r="E5" s="2">
        <v>0</v>
      </c>
      <c r="F5" s="2">
        <f t="shared" si="0"/>
        <v>0</v>
      </c>
    </row>
    <row r="6" spans="1:6" x14ac:dyDescent="0.35">
      <c r="A6" t="s">
        <v>10</v>
      </c>
      <c r="B6" s="2">
        <v>0</v>
      </c>
      <c r="C6" s="2">
        <v>0</v>
      </c>
      <c r="D6" s="2">
        <v>0</v>
      </c>
      <c r="E6" s="2">
        <v>0</v>
      </c>
      <c r="F6" s="2">
        <f t="shared" si="0"/>
        <v>0</v>
      </c>
    </row>
    <row r="7" spans="1:6" x14ac:dyDescent="0.35">
      <c r="A7" t="s">
        <v>11</v>
      </c>
      <c r="B7" s="2">
        <v>0</v>
      </c>
      <c r="C7" s="2">
        <v>0</v>
      </c>
      <c r="D7" s="2">
        <v>0</v>
      </c>
      <c r="E7" s="2">
        <v>0</v>
      </c>
      <c r="F7" s="2">
        <f t="shared" si="0"/>
        <v>0</v>
      </c>
    </row>
    <row r="8" spans="1:6" x14ac:dyDescent="0.35">
      <c r="A8" t="s">
        <v>12</v>
      </c>
      <c r="B8" s="2">
        <v>0</v>
      </c>
      <c r="C8" s="2">
        <v>0</v>
      </c>
      <c r="D8" s="2">
        <v>0</v>
      </c>
      <c r="E8" s="2">
        <v>0</v>
      </c>
      <c r="F8" s="2">
        <f t="shared" si="0"/>
        <v>0</v>
      </c>
    </row>
    <row r="9" spans="1:6" x14ac:dyDescent="0.35">
      <c r="A9" t="s">
        <v>13</v>
      </c>
      <c r="B9" s="2">
        <v>3000</v>
      </c>
      <c r="C9" s="2">
        <v>200</v>
      </c>
      <c r="D9" s="2">
        <v>200</v>
      </c>
      <c r="E9" s="2">
        <v>0</v>
      </c>
      <c r="F9" s="2">
        <f t="shared" si="0"/>
        <v>3400</v>
      </c>
    </row>
    <row r="10" spans="1:6" x14ac:dyDescent="0.35">
      <c r="A10" t="s">
        <v>14</v>
      </c>
      <c r="B10" s="2">
        <v>0</v>
      </c>
      <c r="C10" s="2">
        <v>0</v>
      </c>
      <c r="D10" s="2">
        <v>0</v>
      </c>
      <c r="E10" s="2">
        <v>0</v>
      </c>
      <c r="F10" s="2">
        <f t="shared" si="0"/>
        <v>0</v>
      </c>
    </row>
    <row r="11" spans="1:6" x14ac:dyDescent="0.35">
      <c r="A11" t="s">
        <v>15</v>
      </c>
      <c r="B11" s="2">
        <v>0</v>
      </c>
      <c r="C11" s="2">
        <v>0</v>
      </c>
      <c r="D11" s="2">
        <v>0</v>
      </c>
      <c r="E11" s="2">
        <v>0</v>
      </c>
      <c r="F11" s="2">
        <f t="shared" si="0"/>
        <v>0</v>
      </c>
    </row>
    <row r="12" spans="1:6" x14ac:dyDescent="0.35">
      <c r="A12" t="s">
        <v>16</v>
      </c>
      <c r="B12" s="2">
        <v>0</v>
      </c>
      <c r="C12" s="2">
        <v>0</v>
      </c>
      <c r="D12" s="2">
        <v>0</v>
      </c>
      <c r="E12" s="2">
        <v>0</v>
      </c>
      <c r="F12" s="2">
        <f t="shared" si="0"/>
        <v>0</v>
      </c>
    </row>
    <row r="13" spans="1:6" x14ac:dyDescent="0.35">
      <c r="A13" t="s">
        <v>17</v>
      </c>
      <c r="B13" s="2">
        <v>0</v>
      </c>
      <c r="C13" s="2">
        <v>0</v>
      </c>
      <c r="D13" s="2">
        <v>0</v>
      </c>
      <c r="E13" s="2">
        <v>0</v>
      </c>
      <c r="F13" s="2">
        <f t="shared" si="0"/>
        <v>0</v>
      </c>
    </row>
    <row r="14" spans="1:6" x14ac:dyDescent="0.35">
      <c r="B14" s="2"/>
      <c r="C14" s="2"/>
      <c r="D14" s="2"/>
      <c r="E14" s="2"/>
      <c r="F14" s="2">
        <f>SUM(F2:F13)</f>
        <v>6800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1C235-1027-4C0E-BB51-A7CC334CB020}">
  <dimension ref="A1:F17"/>
  <sheetViews>
    <sheetView tabSelected="1" workbookViewId="0">
      <selection activeCell="H9" sqref="H9"/>
    </sheetView>
  </sheetViews>
  <sheetFormatPr defaultRowHeight="14.5" x14ac:dyDescent="0.35"/>
  <cols>
    <col min="1" max="1" width="11.26953125" customWidth="1"/>
    <col min="2" max="2" width="14.08984375" customWidth="1"/>
    <col min="3" max="3" width="19.453125" customWidth="1"/>
    <col min="4" max="4" width="19.26953125" customWidth="1"/>
    <col min="5" max="5" width="14.54296875" customWidth="1"/>
    <col min="6" max="6" width="14.453125" customWidth="1"/>
  </cols>
  <sheetData>
    <row r="1" spans="1:6" x14ac:dyDescent="0.35">
      <c r="A1" t="s">
        <v>0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</row>
    <row r="2" spans="1:6" ht="13.5" customHeight="1" x14ac:dyDescent="0.35">
      <c r="A2" t="s">
        <v>6</v>
      </c>
      <c r="B2">
        <f>Revenue!E2</f>
        <v>5000</v>
      </c>
      <c r="C2" s="3">
        <f>'Household Expenses'!F2</f>
        <v>1630</v>
      </c>
      <c r="D2" s="3">
        <f>'CSUDH Expenses'!F2</f>
        <v>3400</v>
      </c>
      <c r="E2" s="3">
        <f>B2 - (C2 + D2)</f>
        <v>-30</v>
      </c>
    </row>
    <row r="3" spans="1:6" ht="13.5" customHeight="1" x14ac:dyDescent="0.35">
      <c r="A3" t="s">
        <v>7</v>
      </c>
      <c r="B3">
        <f>Revenue!E3</f>
        <v>5000</v>
      </c>
      <c r="C3" s="3">
        <f>'Household Expenses'!F3</f>
        <v>1630</v>
      </c>
      <c r="D3" s="3">
        <f>'CSUDH Expenses'!F3</f>
        <v>0</v>
      </c>
      <c r="E3" s="3">
        <f t="shared" ref="E3:E13" si="0">B3 - (C3 + D3)</f>
        <v>3370</v>
      </c>
    </row>
    <row r="4" spans="1:6" ht="13.5" customHeight="1" x14ac:dyDescent="0.35">
      <c r="A4" t="s">
        <v>8</v>
      </c>
      <c r="B4">
        <f>Revenue!E4</f>
        <v>5000</v>
      </c>
      <c r="C4" s="3">
        <f>'Household Expenses'!F4</f>
        <v>1630</v>
      </c>
      <c r="D4" s="3">
        <f>'CSUDH Expenses'!F4</f>
        <v>0</v>
      </c>
      <c r="E4" s="3">
        <f t="shared" si="0"/>
        <v>3370</v>
      </c>
    </row>
    <row r="5" spans="1:6" ht="13.5" customHeight="1" x14ac:dyDescent="0.35">
      <c r="A5" t="s">
        <v>9</v>
      </c>
      <c r="B5">
        <f>Revenue!E5</f>
        <v>5000</v>
      </c>
      <c r="C5" s="3">
        <f>'Household Expenses'!F5</f>
        <v>1630</v>
      </c>
      <c r="D5" s="3">
        <f>'CSUDH Expenses'!F5</f>
        <v>0</v>
      </c>
      <c r="E5" s="3">
        <f t="shared" si="0"/>
        <v>3370</v>
      </c>
    </row>
    <row r="6" spans="1:6" ht="13.5" customHeight="1" x14ac:dyDescent="0.35">
      <c r="A6" t="s">
        <v>10</v>
      </c>
      <c r="B6">
        <f>Revenue!E6</f>
        <v>5000</v>
      </c>
      <c r="C6" s="3">
        <f>'Household Expenses'!F6</f>
        <v>1630</v>
      </c>
      <c r="D6" s="3">
        <f>'CSUDH Expenses'!F6</f>
        <v>0</v>
      </c>
      <c r="E6" s="3">
        <f t="shared" si="0"/>
        <v>3370</v>
      </c>
    </row>
    <row r="7" spans="1:6" ht="13.5" customHeight="1" x14ac:dyDescent="0.35">
      <c r="A7" t="s">
        <v>11</v>
      </c>
      <c r="B7">
        <f>Revenue!E7</f>
        <v>5000</v>
      </c>
      <c r="C7" s="3">
        <f>'Household Expenses'!F7</f>
        <v>1630</v>
      </c>
      <c r="D7" s="3">
        <f>'CSUDH Expenses'!F7</f>
        <v>0</v>
      </c>
      <c r="E7" s="3">
        <f t="shared" si="0"/>
        <v>3370</v>
      </c>
    </row>
    <row r="8" spans="1:6" ht="13.5" customHeight="1" x14ac:dyDescent="0.35">
      <c r="A8" t="s">
        <v>12</v>
      </c>
      <c r="B8">
        <f>Revenue!E8</f>
        <v>5000</v>
      </c>
      <c r="C8" s="3">
        <f>'Household Expenses'!F8</f>
        <v>1630</v>
      </c>
      <c r="D8" s="3">
        <f>'CSUDH Expenses'!F8</f>
        <v>0</v>
      </c>
      <c r="E8" s="3">
        <f t="shared" si="0"/>
        <v>3370</v>
      </c>
    </row>
    <row r="9" spans="1:6" ht="13.5" customHeight="1" x14ac:dyDescent="0.35">
      <c r="A9" t="s">
        <v>13</v>
      </c>
      <c r="B9">
        <f>Revenue!E9</f>
        <v>5000</v>
      </c>
      <c r="C9" s="3">
        <f>'Household Expenses'!F9</f>
        <v>1630</v>
      </c>
      <c r="D9" s="3">
        <f>'CSUDH Expenses'!F9</f>
        <v>3400</v>
      </c>
      <c r="E9" s="3">
        <f t="shared" si="0"/>
        <v>-30</v>
      </c>
    </row>
    <row r="10" spans="1:6" ht="13.5" customHeight="1" x14ac:dyDescent="0.35">
      <c r="A10" t="s">
        <v>14</v>
      </c>
      <c r="B10">
        <f>Revenue!E10</f>
        <v>5000</v>
      </c>
      <c r="C10" s="3">
        <f>'Household Expenses'!F10</f>
        <v>1630</v>
      </c>
      <c r="D10" s="3">
        <f>'CSUDH Expenses'!F10</f>
        <v>0</v>
      </c>
      <c r="E10" s="3">
        <f t="shared" si="0"/>
        <v>3370</v>
      </c>
    </row>
    <row r="11" spans="1:6" ht="13.5" customHeight="1" x14ac:dyDescent="0.35">
      <c r="A11" t="s">
        <v>15</v>
      </c>
      <c r="B11">
        <f>Revenue!E11</f>
        <v>5000</v>
      </c>
      <c r="C11" s="3">
        <f>'Household Expenses'!F11</f>
        <v>1630</v>
      </c>
      <c r="D11" s="3">
        <f>'CSUDH Expenses'!F11</f>
        <v>0</v>
      </c>
      <c r="E11" s="3">
        <f t="shared" si="0"/>
        <v>3370</v>
      </c>
    </row>
    <row r="12" spans="1:6" ht="13.5" customHeight="1" x14ac:dyDescent="0.35">
      <c r="A12" t="s">
        <v>16</v>
      </c>
      <c r="B12">
        <f>Revenue!E12</f>
        <v>5000</v>
      </c>
      <c r="C12" s="3">
        <f>'Household Expenses'!F12</f>
        <v>1630</v>
      </c>
      <c r="D12" s="3">
        <f>'CSUDH Expenses'!F12</f>
        <v>0</v>
      </c>
      <c r="E12" s="3">
        <f t="shared" si="0"/>
        <v>3370</v>
      </c>
    </row>
    <row r="13" spans="1:6" ht="13.5" customHeight="1" x14ac:dyDescent="0.35">
      <c r="A13" t="s">
        <v>17</v>
      </c>
      <c r="B13">
        <f>Revenue!E13</f>
        <v>5000</v>
      </c>
      <c r="C13" s="3">
        <f>'Household Expenses'!F13</f>
        <v>1630</v>
      </c>
      <c r="D13" s="3">
        <f>'CSUDH Expenses'!F13</f>
        <v>0</v>
      </c>
      <c r="E13" s="3">
        <f t="shared" si="0"/>
        <v>3370</v>
      </c>
    </row>
    <row r="15" spans="1:6" x14ac:dyDescent="0.35">
      <c r="B15">
        <f>SUM(B2:B13)</f>
        <v>60000</v>
      </c>
      <c r="C15" s="3"/>
      <c r="E15" s="3">
        <f>SUM(E2:E13)</f>
        <v>33640</v>
      </c>
      <c r="F15" s="4">
        <f>E15/B15</f>
        <v>0.56066666666666665</v>
      </c>
    </row>
    <row r="16" spans="1:6" x14ac:dyDescent="0.35">
      <c r="C16" s="3"/>
    </row>
    <row r="17" spans="3:3" x14ac:dyDescent="0.35">
      <c r="C17" s="4"/>
    </row>
  </sheetData>
  <phoneticPr fontId="2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Revenue</vt:lpstr>
      <vt:lpstr>Household Expenses</vt:lpstr>
      <vt:lpstr>CSUDH Expenses</vt:lpstr>
      <vt:lpstr>Annual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Xochitl de la Torre</dc:creator>
  <cp:lastModifiedBy>Xochitl de la Torre</cp:lastModifiedBy>
  <dcterms:created xsi:type="dcterms:W3CDTF">2026-02-18T19:32:13Z</dcterms:created>
  <dcterms:modified xsi:type="dcterms:W3CDTF">2026-02-18T20:47:27Z</dcterms:modified>
</cp:coreProperties>
</file>